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0" windowWidth="11160" windowHeight="3480"/>
  </bookViews>
  <sheets>
    <sheet name="不包括竺院的累计排名" sheetId="4" r:id="rId1"/>
    <sheet name="1班" sheetId="7" r:id="rId2"/>
    <sheet name="2班" sheetId="5" r:id="rId3"/>
    <sheet name="3班" sheetId="8" r:id="rId4"/>
    <sheet name="4班" sheetId="6" r:id="rId5"/>
  </sheets>
  <calcPr calcId="114210"/>
</workbook>
</file>

<file path=xl/calcChain.xml><?xml version="1.0" encoding="utf-8"?>
<calcChain xmlns="http://schemas.openxmlformats.org/spreadsheetml/2006/main">
  <c r="G53" i="4"/>
  <c r="G21" i="8"/>
  <c r="G20"/>
  <c r="G19"/>
  <c r="G14" i="6"/>
  <c r="G50" i="4"/>
  <c r="G51"/>
  <c r="G52"/>
  <c r="G49"/>
  <c r="G17" i="8"/>
  <c r="G16"/>
  <c r="G15" i="7"/>
  <c r="G14" i="8"/>
  <c r="G13"/>
  <c r="G12"/>
  <c r="G11"/>
  <c r="G10"/>
  <c r="G9"/>
  <c r="G8"/>
  <c r="G7"/>
  <c r="G6"/>
  <c r="G5"/>
  <c r="G4"/>
  <c r="G3"/>
  <c r="G2"/>
  <c r="G13" i="7"/>
  <c r="G12"/>
  <c r="G11"/>
  <c r="G10"/>
  <c r="G9"/>
  <c r="G8"/>
  <c r="G7"/>
  <c r="G6"/>
  <c r="G5"/>
  <c r="G4"/>
  <c r="G3"/>
  <c r="G2"/>
  <c r="G43" i="4"/>
  <c r="G44"/>
  <c r="G45"/>
  <c r="G42"/>
  <c r="G15" i="5"/>
  <c r="G12" i="6"/>
  <c r="G11"/>
  <c r="G10"/>
  <c r="G9"/>
  <c r="G8"/>
  <c r="G7"/>
  <c r="G6"/>
  <c r="G5"/>
  <c r="G4"/>
  <c r="G3"/>
  <c r="G2"/>
  <c r="G13" i="5"/>
  <c r="G12"/>
  <c r="G11"/>
  <c r="G10"/>
  <c r="G9"/>
  <c r="G8"/>
  <c r="G7"/>
  <c r="G6"/>
  <c r="G5"/>
  <c r="G4"/>
  <c r="G3"/>
  <c r="G2"/>
  <c r="G30" i="4"/>
  <c r="G22"/>
  <c r="G4"/>
  <c r="G32"/>
  <c r="G23"/>
  <c r="G17"/>
  <c r="G13"/>
  <c r="G8"/>
  <c r="G58"/>
  <c r="G31"/>
  <c r="G10"/>
  <c r="G34"/>
  <c r="G11"/>
  <c r="G28"/>
  <c r="G37"/>
  <c r="G24"/>
  <c r="G38"/>
  <c r="G56"/>
  <c r="G3"/>
  <c r="G5"/>
  <c r="G6"/>
  <c r="G35"/>
  <c r="G20"/>
  <c r="G21"/>
  <c r="G18"/>
  <c r="G33"/>
  <c r="G27"/>
  <c r="G15"/>
  <c r="G25"/>
  <c r="G63"/>
  <c r="G7"/>
  <c r="G57"/>
  <c r="G9"/>
  <c r="G29"/>
  <c r="G26"/>
  <c r="G19"/>
  <c r="G14"/>
  <c r="G12"/>
  <c r="G36"/>
  <c r="G16"/>
</calcChain>
</file>

<file path=xl/sharedStrings.xml><?xml version="1.0" encoding="utf-8"?>
<sst xmlns="http://schemas.openxmlformats.org/spreadsheetml/2006/main" count="182" uniqueCount="101">
  <si>
    <t>序号</t>
  </si>
  <si>
    <t>姓名</t>
  </si>
  <si>
    <t>英语成绩</t>
  </si>
  <si>
    <t>专业成绩</t>
    <phoneticPr fontId="20" type="noConversion"/>
  </si>
  <si>
    <t>学分加分</t>
    <phoneticPr fontId="20" type="noConversion"/>
  </si>
  <si>
    <t>综素总分</t>
  </si>
  <si>
    <t>最终成绩</t>
  </si>
  <si>
    <t>郭振纬</t>
    <phoneticPr fontId="20" type="noConversion"/>
  </si>
  <si>
    <t>吴栋</t>
    <phoneticPr fontId="20" type="noConversion"/>
  </si>
  <si>
    <t>杜卓洋</t>
    <phoneticPr fontId="20" type="noConversion"/>
  </si>
  <si>
    <t>原玮浩</t>
    <phoneticPr fontId="20" type="noConversion"/>
  </si>
  <si>
    <t>刘雅倩</t>
    <phoneticPr fontId="20" type="noConversion"/>
  </si>
  <si>
    <t>曹伟伟</t>
    <phoneticPr fontId="20" type="noConversion"/>
  </si>
  <si>
    <t>无</t>
    <phoneticPr fontId="20" type="noConversion"/>
  </si>
  <si>
    <t>何思佳</t>
    <phoneticPr fontId="20" type="noConversion"/>
  </si>
  <si>
    <t>李雅纯</t>
    <phoneticPr fontId="20" type="noConversion"/>
  </si>
  <si>
    <t>朱均</t>
    <phoneticPr fontId="20" type="noConversion"/>
  </si>
  <si>
    <t>王江卓</t>
    <phoneticPr fontId="20" type="noConversion"/>
  </si>
  <si>
    <t>邵从人</t>
    <phoneticPr fontId="20" type="noConversion"/>
  </si>
  <si>
    <t>无</t>
    <phoneticPr fontId="20" type="noConversion"/>
  </si>
  <si>
    <t>郑天宇</t>
    <phoneticPr fontId="20" type="noConversion"/>
  </si>
  <si>
    <t>毛临风</t>
    <phoneticPr fontId="20" type="noConversion"/>
  </si>
  <si>
    <t>王异璨</t>
    <phoneticPr fontId="20" type="noConversion"/>
  </si>
  <si>
    <t>李宇轩</t>
    <phoneticPr fontId="20" type="noConversion"/>
  </si>
  <si>
    <t>张学磊</t>
    <phoneticPr fontId="20" type="noConversion"/>
  </si>
  <si>
    <t>柳莹</t>
    <phoneticPr fontId="20" type="noConversion"/>
  </si>
  <si>
    <t>茅婷婷</t>
    <phoneticPr fontId="20" type="noConversion"/>
  </si>
  <si>
    <t>周晗昀</t>
    <phoneticPr fontId="20" type="noConversion"/>
  </si>
  <si>
    <t>曾文强</t>
    <phoneticPr fontId="20" type="noConversion"/>
  </si>
  <si>
    <t>刘环宇</t>
    <phoneticPr fontId="20" type="noConversion"/>
  </si>
  <si>
    <t>余锴鑫</t>
    <phoneticPr fontId="20" type="noConversion"/>
  </si>
  <si>
    <t>康炳易</t>
    <phoneticPr fontId="20" type="noConversion"/>
  </si>
  <si>
    <t>胡之祺</t>
    <phoneticPr fontId="20" type="noConversion"/>
  </si>
  <si>
    <t>张莹</t>
    <phoneticPr fontId="20" type="noConversion"/>
  </si>
  <si>
    <t>吉梁</t>
    <phoneticPr fontId="20" type="noConversion"/>
  </si>
  <si>
    <t>于碧涵</t>
    <phoneticPr fontId="20" type="noConversion"/>
  </si>
  <si>
    <t>丁夏清</t>
    <phoneticPr fontId="20" type="noConversion"/>
  </si>
  <si>
    <t>郑豪</t>
    <phoneticPr fontId="20" type="noConversion"/>
  </si>
  <si>
    <t>吴骞</t>
    <phoneticPr fontId="20" type="noConversion"/>
  </si>
  <si>
    <t>班旭东</t>
    <phoneticPr fontId="20" type="noConversion"/>
  </si>
  <si>
    <t>刘创</t>
    <phoneticPr fontId="20" type="noConversion"/>
  </si>
  <si>
    <t>钟丹</t>
    <phoneticPr fontId="20" type="noConversion"/>
  </si>
  <si>
    <t>周世正</t>
    <phoneticPr fontId="20" type="noConversion"/>
  </si>
  <si>
    <t>李秉昀</t>
    <phoneticPr fontId="20" type="noConversion"/>
  </si>
  <si>
    <t>杨昭鹤</t>
    <phoneticPr fontId="20" type="noConversion"/>
  </si>
  <si>
    <t>王琦</t>
    <phoneticPr fontId="20" type="noConversion"/>
  </si>
  <si>
    <t>孔杰</t>
    <phoneticPr fontId="20" type="noConversion"/>
  </si>
  <si>
    <t>陈钇名</t>
    <phoneticPr fontId="20" type="noConversion"/>
  </si>
  <si>
    <t>易振彧</t>
    <phoneticPr fontId="20" type="noConversion"/>
  </si>
  <si>
    <t>张璟辰</t>
    <phoneticPr fontId="20" type="noConversion"/>
  </si>
  <si>
    <t>徐子健</t>
    <phoneticPr fontId="20" type="noConversion"/>
  </si>
  <si>
    <t>叶昊阳</t>
    <phoneticPr fontId="20" type="noConversion"/>
  </si>
  <si>
    <t>高智俊</t>
    <phoneticPr fontId="20" type="noConversion"/>
  </si>
  <si>
    <t>王吉骜</t>
    <phoneticPr fontId="20" type="noConversion"/>
  </si>
  <si>
    <t>余怡颖</t>
    <phoneticPr fontId="20" type="noConversion"/>
  </si>
  <si>
    <t>楼力政</t>
    <phoneticPr fontId="20" type="noConversion"/>
  </si>
  <si>
    <t>刘颂湘</t>
    <phoneticPr fontId="20" type="noConversion"/>
  </si>
  <si>
    <t>洪宁</t>
    <phoneticPr fontId="20" type="noConversion"/>
  </si>
  <si>
    <t>董驹</t>
    <phoneticPr fontId="20" type="noConversion"/>
  </si>
  <si>
    <t>王中豪</t>
    <phoneticPr fontId="20" type="noConversion"/>
  </si>
  <si>
    <t>张思朋</t>
    <phoneticPr fontId="20" type="noConversion"/>
  </si>
  <si>
    <t>胡俊娴</t>
    <phoneticPr fontId="20" type="noConversion"/>
  </si>
  <si>
    <t>王颜</t>
    <phoneticPr fontId="20" type="noConversion"/>
  </si>
  <si>
    <t>王之宇</t>
    <phoneticPr fontId="20" type="noConversion"/>
  </si>
  <si>
    <t>高颖</t>
    <phoneticPr fontId="20" type="noConversion"/>
  </si>
  <si>
    <t>竞赛保研学生(4名)</t>
    <phoneticPr fontId="20" type="noConversion"/>
  </si>
  <si>
    <t>3位教授联合推荐</t>
    <phoneticPr fontId="20" type="noConversion"/>
  </si>
  <si>
    <t>雅思：6</t>
    <phoneticPr fontId="20" type="noConversion"/>
  </si>
  <si>
    <t>托福：99</t>
    <phoneticPr fontId="20" type="noConversion"/>
  </si>
  <si>
    <t>3位教授联合推荐</t>
    <phoneticPr fontId="20" type="noConversion"/>
  </si>
  <si>
    <t>竞赛</t>
    <phoneticPr fontId="20" type="noConversion"/>
  </si>
  <si>
    <t>竞赛</t>
    <phoneticPr fontId="20" type="noConversion"/>
  </si>
  <si>
    <t>竺院</t>
    <phoneticPr fontId="20" type="noConversion"/>
  </si>
  <si>
    <t>竺院</t>
    <phoneticPr fontId="20" type="noConversion"/>
  </si>
  <si>
    <t>竺院</t>
    <phoneticPr fontId="20" type="noConversion"/>
  </si>
  <si>
    <t>竞赛</t>
    <phoneticPr fontId="20" type="noConversion"/>
  </si>
  <si>
    <t>雅思：6</t>
    <phoneticPr fontId="20" type="noConversion"/>
  </si>
  <si>
    <t>竺院学生（5名）</t>
    <phoneticPr fontId="20" type="noConversion"/>
  </si>
  <si>
    <t>工高辅修（已有推荐名额）</t>
    <phoneticPr fontId="20" type="noConversion"/>
  </si>
  <si>
    <t>ITP竺院辅修（已有推荐名额）</t>
    <phoneticPr fontId="20" type="noConversion"/>
  </si>
  <si>
    <t>国际设计研究院辅修（已有推荐名额）</t>
    <phoneticPr fontId="20" type="noConversion"/>
  </si>
  <si>
    <t>郭磊</t>
    <phoneticPr fontId="20" type="noConversion"/>
  </si>
  <si>
    <t>缺</t>
    <phoneticPr fontId="20" type="noConversion"/>
  </si>
  <si>
    <t>魏友达</t>
    <phoneticPr fontId="20" type="noConversion"/>
  </si>
  <si>
    <t>（文体特长）（已有推荐名额）</t>
    <phoneticPr fontId="20" type="noConversion"/>
  </si>
  <si>
    <t>辅修+特长（5名）</t>
    <phoneticPr fontId="20" type="noConversion"/>
  </si>
  <si>
    <r>
      <t>1</t>
    </r>
    <r>
      <rPr>
        <sz val="12"/>
        <rFont val="宋体"/>
        <charset val="134"/>
      </rPr>
      <t>+2支教</t>
    </r>
    <phoneticPr fontId="20" type="noConversion"/>
  </si>
  <si>
    <t>备   注</t>
    <phoneticPr fontId="20" type="noConversion"/>
  </si>
  <si>
    <t>UPA辅修（已有推荐名额）</t>
    <phoneticPr fontId="20" type="noConversion"/>
  </si>
  <si>
    <t>（已有推荐名额）</t>
    <phoneticPr fontId="20" type="noConversion"/>
  </si>
  <si>
    <t>已有推荐名额</t>
    <phoneticPr fontId="20" type="noConversion"/>
  </si>
  <si>
    <r>
      <t>（1+2支教</t>
    </r>
    <r>
      <rPr>
        <sz val="12"/>
        <rFont val="宋体"/>
        <charset val="134"/>
      </rPr>
      <t>）申请推荐名额</t>
    </r>
    <phoneticPr fontId="20" type="noConversion"/>
  </si>
  <si>
    <t>（1+2支教）申请推荐名额</t>
    <phoneticPr fontId="20" type="noConversion"/>
  </si>
  <si>
    <t>**</t>
    <phoneticPr fontId="20" type="noConversion"/>
  </si>
  <si>
    <t>2012级本科推免进入复试名单</t>
    <phoneticPr fontId="20" type="noConversion"/>
  </si>
  <si>
    <t>3位教授联合推荐</t>
    <phoneticPr fontId="20" type="noConversion"/>
  </si>
  <si>
    <t>张凯翔</t>
    <phoneticPr fontId="20" type="noConversion"/>
  </si>
  <si>
    <t>张璟辰</t>
    <phoneticPr fontId="20" type="noConversion"/>
  </si>
  <si>
    <t>李奕达</t>
    <phoneticPr fontId="20" type="noConversion"/>
  </si>
  <si>
    <t>张思朋</t>
    <phoneticPr fontId="20" type="noConversion"/>
  </si>
  <si>
    <t>过程控制52分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</si>
</sst>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9">
    <font>
      <sz val="12"/>
      <name val="宋体"/>
      <charset val="134"/>
    </font>
    <font>
      <sz val="10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color indexed="18"/>
      <name val="宋体"/>
      <charset val="134"/>
    </font>
    <font>
      <sz val="12"/>
      <color indexed="18"/>
      <name val="宋体"/>
      <charset val="134"/>
    </font>
    <font>
      <b/>
      <sz val="12"/>
      <color indexed="8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6" borderId="8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19" fillId="23" borderId="9" applyNumberFormat="0" applyFont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2" fillId="0" borderId="10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0" fillId="0" borderId="0" xfId="0" applyFill="1" applyAlignment="1"/>
    <xf numFmtId="0" fontId="1" fillId="0" borderId="11" xfId="0" applyFont="1" applyFill="1" applyBorder="1" applyAlignment="1">
      <alignment horizontal="center" vertical="center"/>
    </xf>
    <xf numFmtId="176" fontId="22" fillId="24" borderId="10" xfId="0" applyNumberFormat="1" applyFont="1" applyFill="1" applyBorder="1" applyAlignment="1">
      <alignment horizontal="center" vertical="center"/>
    </xf>
    <xf numFmtId="176" fontId="1" fillId="24" borderId="10" xfId="0" applyNumberFormat="1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0" fontId="22" fillId="24" borderId="12" xfId="0" applyFont="1" applyFill="1" applyBorder="1" applyAlignment="1">
      <alignment horizontal="center" vertical="center"/>
    </xf>
    <xf numFmtId="0" fontId="1" fillId="24" borderId="12" xfId="0" applyFont="1" applyFill="1" applyBorder="1" applyAlignment="1">
      <alignment horizontal="center" vertical="center"/>
    </xf>
    <xf numFmtId="176" fontId="21" fillId="7" borderId="10" xfId="0" applyNumberFormat="1" applyFont="1" applyFill="1" applyBorder="1">
      <alignment vertical="center"/>
    </xf>
    <xf numFmtId="176" fontId="0" fillId="7" borderId="10" xfId="0" applyNumberFormat="1" applyFill="1" applyBorder="1">
      <alignment vertical="center"/>
    </xf>
    <xf numFmtId="0" fontId="22" fillId="22" borderId="10" xfId="0" applyFont="1" applyFill="1" applyBorder="1" applyAlignment="1">
      <alignment horizontal="center" vertical="center"/>
    </xf>
    <xf numFmtId="0" fontId="1" fillId="22" borderId="1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0" fillId="7" borderId="0" xfId="0" applyNumberFormat="1" applyFill="1" applyBorder="1">
      <alignment vertical="center"/>
    </xf>
    <xf numFmtId="0" fontId="22" fillId="0" borderId="10" xfId="0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/>
    </xf>
    <xf numFmtId="176" fontId="21" fillId="0" borderId="10" xfId="0" applyNumberFormat="1" applyFont="1" applyFill="1" applyBorder="1">
      <alignment vertical="center"/>
    </xf>
    <xf numFmtId="0" fontId="1" fillId="0" borderId="10" xfId="0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>
      <alignment vertical="center"/>
    </xf>
    <xf numFmtId="0" fontId="0" fillId="0" borderId="15" xfId="0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Border="1" applyAlignment="1"/>
    <xf numFmtId="0" fontId="21" fillId="0" borderId="10" xfId="0" applyFont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/>
    <xf numFmtId="0" fontId="24" fillId="0" borderId="10" xfId="0" applyFont="1" applyFill="1" applyBorder="1" applyAlignment="1">
      <alignment horizontal="center" vertical="center"/>
    </xf>
    <xf numFmtId="176" fontId="24" fillId="0" borderId="10" xfId="0" applyNumberFormat="1" applyFont="1" applyFill="1" applyBorder="1" applyAlignment="1">
      <alignment horizontal="center" vertical="center"/>
    </xf>
    <xf numFmtId="176" fontId="25" fillId="0" borderId="10" xfId="0" applyNumberFormat="1" applyFont="1" applyFill="1" applyBorder="1" applyAlignment="1"/>
    <xf numFmtId="176" fontId="25" fillId="0" borderId="10" xfId="0" applyNumberFormat="1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9" fillId="0" borderId="10" xfId="0" applyFont="1" applyFill="1" applyBorder="1" applyAlignment="1"/>
    <xf numFmtId="0" fontId="19" fillId="0" borderId="10" xfId="0" applyFont="1" applyFill="1" applyBorder="1">
      <alignment vertical="center"/>
    </xf>
    <xf numFmtId="176" fontId="0" fillId="0" borderId="16" xfId="0" applyNumberFormat="1" applyFill="1" applyBorder="1">
      <alignment vertical="center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tabSelected="1" workbookViewId="0">
      <selection activeCell="A68" sqref="A68:IV76"/>
    </sheetView>
  </sheetViews>
  <sheetFormatPr defaultColWidth="8.875" defaultRowHeight="15" customHeight="1"/>
  <cols>
    <col min="1" max="1" width="5.25" style="1" customWidth="1"/>
    <col min="2" max="2" width="7" style="2" customWidth="1"/>
    <col min="3" max="3" width="8.375" customWidth="1"/>
    <col min="4" max="4" width="8.5" style="6" customWidth="1"/>
    <col min="5" max="5" width="8.25" style="13" customWidth="1"/>
    <col min="6" max="6" width="8" style="6" customWidth="1"/>
    <col min="7" max="7" width="9.125" style="13" customWidth="1"/>
    <col min="8" max="8" width="35" customWidth="1"/>
  </cols>
  <sheetData>
    <row r="1" spans="1:11" ht="18.75" customHeight="1">
      <c r="B1" s="59" t="s">
        <v>94</v>
      </c>
      <c r="C1" s="59"/>
      <c r="D1" s="59"/>
      <c r="E1" s="59"/>
      <c r="F1" s="59"/>
      <c r="G1" s="59"/>
      <c r="K1" s="1"/>
    </row>
    <row r="2" spans="1:11" s="8" customFormat="1" ht="29.25" customHeight="1">
      <c r="A2" s="7" t="s">
        <v>0</v>
      </c>
      <c r="B2" s="7" t="s">
        <v>1</v>
      </c>
      <c r="C2" s="7" t="s">
        <v>2</v>
      </c>
      <c r="D2" s="24" t="s">
        <v>5</v>
      </c>
      <c r="E2" s="25" t="s">
        <v>3</v>
      </c>
      <c r="F2" s="24" t="s">
        <v>4</v>
      </c>
      <c r="G2" s="26" t="s">
        <v>6</v>
      </c>
      <c r="H2" s="40" t="s">
        <v>87</v>
      </c>
    </row>
    <row r="3" spans="1:11" ht="21.95" customHeight="1">
      <c r="A3" s="27">
        <v>1</v>
      </c>
      <c r="B3" s="27" t="s">
        <v>36</v>
      </c>
      <c r="C3" s="27">
        <v>565</v>
      </c>
      <c r="D3" s="27">
        <v>1.6</v>
      </c>
      <c r="E3" s="28">
        <v>90.67</v>
      </c>
      <c r="F3" s="27">
        <v>1.575</v>
      </c>
      <c r="G3" s="29">
        <f>D3+E3+F3</f>
        <v>93.844999999999999</v>
      </c>
      <c r="H3" s="41"/>
    </row>
    <row r="4" spans="1:11" ht="21.95" customHeight="1">
      <c r="A4" s="27">
        <v>2</v>
      </c>
      <c r="B4" s="27" t="s">
        <v>10</v>
      </c>
      <c r="C4" s="27">
        <v>493</v>
      </c>
      <c r="D4" s="27">
        <v>1.2</v>
      </c>
      <c r="E4" s="28">
        <v>90.13</v>
      </c>
      <c r="F4" s="27">
        <v>2</v>
      </c>
      <c r="G4" s="29">
        <f t="shared" ref="G4:G37" si="0">D4+E4+F4</f>
        <v>93.33</v>
      </c>
      <c r="H4" s="38"/>
    </row>
    <row r="5" spans="1:11" ht="21.95" customHeight="1">
      <c r="A5" s="27">
        <v>3</v>
      </c>
      <c r="B5" s="27" t="s">
        <v>37</v>
      </c>
      <c r="C5" s="27">
        <v>590</v>
      </c>
      <c r="D5" s="27">
        <v>1.4</v>
      </c>
      <c r="E5" s="28">
        <v>89.91</v>
      </c>
      <c r="F5" s="27">
        <v>1.925</v>
      </c>
      <c r="G5" s="29">
        <f t="shared" si="0"/>
        <v>93.234999999999999</v>
      </c>
      <c r="H5" s="38"/>
    </row>
    <row r="6" spans="1:11" ht="21.95" customHeight="1">
      <c r="A6" s="27">
        <v>4</v>
      </c>
      <c r="B6" s="27" t="s">
        <v>39</v>
      </c>
      <c r="C6" s="27">
        <v>523</v>
      </c>
      <c r="D6" s="27">
        <v>0.8</v>
      </c>
      <c r="E6" s="28">
        <v>90.33</v>
      </c>
      <c r="F6" s="27">
        <v>1.75</v>
      </c>
      <c r="G6" s="29">
        <f t="shared" si="0"/>
        <v>92.88</v>
      </c>
      <c r="H6" s="38"/>
    </row>
    <row r="7" spans="1:11" ht="21.95" customHeight="1">
      <c r="A7" s="27">
        <v>5</v>
      </c>
      <c r="B7" s="27" t="s">
        <v>51</v>
      </c>
      <c r="C7" s="27" t="s">
        <v>68</v>
      </c>
      <c r="D7" s="27">
        <v>1.3</v>
      </c>
      <c r="E7" s="28">
        <v>89.73</v>
      </c>
      <c r="F7" s="27">
        <v>1.4</v>
      </c>
      <c r="G7" s="29">
        <f t="shared" si="0"/>
        <v>92.43</v>
      </c>
      <c r="H7" s="38"/>
    </row>
    <row r="8" spans="1:11" ht="21.95" customHeight="1">
      <c r="A8" s="27">
        <v>6</v>
      </c>
      <c r="B8" s="27" t="s">
        <v>17</v>
      </c>
      <c r="C8" s="27">
        <v>517</v>
      </c>
      <c r="D8" s="27">
        <v>0.7</v>
      </c>
      <c r="E8" s="28">
        <v>89.39</v>
      </c>
      <c r="F8" s="27">
        <v>2</v>
      </c>
      <c r="G8" s="29">
        <f t="shared" si="0"/>
        <v>92.09</v>
      </c>
      <c r="H8" s="42"/>
    </row>
    <row r="9" spans="1:11" ht="21.95" customHeight="1">
      <c r="A9" s="27">
        <v>7</v>
      </c>
      <c r="B9" s="27" t="s">
        <v>56</v>
      </c>
      <c r="C9" s="27">
        <v>517</v>
      </c>
      <c r="D9" s="27">
        <v>0.3</v>
      </c>
      <c r="E9" s="28">
        <v>89.63</v>
      </c>
      <c r="F9" s="27">
        <v>1.575</v>
      </c>
      <c r="G9" s="29">
        <f t="shared" si="0"/>
        <v>91.504999999999995</v>
      </c>
      <c r="H9" s="42"/>
    </row>
    <row r="10" spans="1:11" ht="21.95" customHeight="1">
      <c r="A10" s="27">
        <v>8</v>
      </c>
      <c r="B10" s="27" t="s">
        <v>24</v>
      </c>
      <c r="C10" s="27">
        <v>499</v>
      </c>
      <c r="D10" s="27">
        <v>1.5</v>
      </c>
      <c r="E10" s="28">
        <v>87.57</v>
      </c>
      <c r="F10" s="27">
        <v>2</v>
      </c>
      <c r="G10" s="29">
        <f t="shared" si="0"/>
        <v>91.07</v>
      </c>
      <c r="H10" s="42"/>
    </row>
    <row r="11" spans="1:11" ht="21.95" customHeight="1">
      <c r="A11" s="27">
        <v>9</v>
      </c>
      <c r="B11" s="27" t="s">
        <v>26</v>
      </c>
      <c r="C11" s="27">
        <v>582</v>
      </c>
      <c r="D11" s="27">
        <v>1.85</v>
      </c>
      <c r="E11" s="28">
        <v>87.4</v>
      </c>
      <c r="F11" s="27">
        <v>1.75</v>
      </c>
      <c r="G11" s="29">
        <f t="shared" si="0"/>
        <v>91</v>
      </c>
      <c r="H11" s="38"/>
    </row>
    <row r="12" spans="1:11" ht="21.95" customHeight="1">
      <c r="A12" s="27">
        <v>10</v>
      </c>
      <c r="B12" s="27" t="s">
        <v>63</v>
      </c>
      <c r="C12" s="27">
        <v>532</v>
      </c>
      <c r="D12" s="27">
        <v>1.05</v>
      </c>
      <c r="E12" s="28">
        <v>88.38</v>
      </c>
      <c r="F12" s="27">
        <v>1.2</v>
      </c>
      <c r="G12" s="29">
        <f t="shared" si="0"/>
        <v>90.63</v>
      </c>
      <c r="H12" s="38"/>
    </row>
    <row r="13" spans="1:11" ht="21.95" customHeight="1">
      <c r="A13" s="27">
        <v>11</v>
      </c>
      <c r="B13" s="27" t="s">
        <v>16</v>
      </c>
      <c r="C13" s="27">
        <v>436</v>
      </c>
      <c r="D13" s="27">
        <v>1.7</v>
      </c>
      <c r="E13" s="28">
        <v>87.58</v>
      </c>
      <c r="F13" s="27">
        <v>1.325</v>
      </c>
      <c r="G13" s="29">
        <f t="shared" si="0"/>
        <v>90.605000000000004</v>
      </c>
      <c r="H13" s="42"/>
    </row>
    <row r="14" spans="1:11" ht="21.95" customHeight="1">
      <c r="A14" s="27">
        <v>12</v>
      </c>
      <c r="B14" s="27" t="s">
        <v>61</v>
      </c>
      <c r="C14" s="27">
        <v>513</v>
      </c>
      <c r="D14" s="27">
        <v>1.8</v>
      </c>
      <c r="E14" s="28">
        <v>86.52</v>
      </c>
      <c r="F14" s="27">
        <v>2</v>
      </c>
      <c r="G14" s="29">
        <f t="shared" si="0"/>
        <v>90.32</v>
      </c>
      <c r="H14" s="38"/>
    </row>
    <row r="15" spans="1:11" ht="21.95" customHeight="1">
      <c r="A15" s="27">
        <v>13</v>
      </c>
      <c r="B15" s="27" t="s">
        <v>46</v>
      </c>
      <c r="C15" s="27">
        <v>541</v>
      </c>
      <c r="D15" s="27">
        <v>1.2</v>
      </c>
      <c r="E15" s="28">
        <v>87.06</v>
      </c>
      <c r="F15" s="27">
        <v>1.85</v>
      </c>
      <c r="G15" s="29">
        <f t="shared" si="0"/>
        <v>90.11</v>
      </c>
      <c r="H15" s="42"/>
    </row>
    <row r="16" spans="1:11" ht="21.95" customHeight="1">
      <c r="A16" s="27">
        <v>14</v>
      </c>
      <c r="B16" s="27" t="s">
        <v>7</v>
      </c>
      <c r="C16" s="27">
        <v>515</v>
      </c>
      <c r="D16" s="27">
        <v>2.1</v>
      </c>
      <c r="E16" s="28">
        <v>86.26</v>
      </c>
      <c r="F16" s="27">
        <v>1.625</v>
      </c>
      <c r="G16" s="29">
        <f t="shared" si="0"/>
        <v>89.984999999999999</v>
      </c>
      <c r="H16" s="42"/>
    </row>
    <row r="17" spans="1:8" ht="21.95" customHeight="1">
      <c r="A17" s="27">
        <v>15</v>
      </c>
      <c r="B17" s="27" t="s">
        <v>14</v>
      </c>
      <c r="C17" s="27">
        <v>549</v>
      </c>
      <c r="D17" s="27">
        <v>0.6</v>
      </c>
      <c r="E17" s="28">
        <v>88.09</v>
      </c>
      <c r="F17" s="27">
        <v>1.2250000000000001</v>
      </c>
      <c r="G17" s="29">
        <f t="shared" si="0"/>
        <v>89.914999999999992</v>
      </c>
      <c r="H17" s="38"/>
    </row>
    <row r="18" spans="1:8" ht="21.95" customHeight="1">
      <c r="A18" s="27">
        <v>16</v>
      </c>
      <c r="B18" s="27" t="s">
        <v>43</v>
      </c>
      <c r="C18" s="27">
        <v>559</v>
      </c>
      <c r="D18" s="27">
        <v>1.1000000000000001</v>
      </c>
      <c r="E18" s="28">
        <v>87.31</v>
      </c>
      <c r="F18" s="27">
        <v>1.3</v>
      </c>
      <c r="G18" s="29">
        <f t="shared" si="0"/>
        <v>89.71</v>
      </c>
      <c r="H18" s="42"/>
    </row>
    <row r="19" spans="1:8" ht="21.95" customHeight="1">
      <c r="A19" s="27">
        <v>17</v>
      </c>
      <c r="B19" s="27" t="s">
        <v>59</v>
      </c>
      <c r="C19" s="27">
        <v>501</v>
      </c>
      <c r="D19" s="27">
        <v>2.9</v>
      </c>
      <c r="E19" s="28">
        <v>85.1</v>
      </c>
      <c r="F19" s="27">
        <v>1.4750000000000001</v>
      </c>
      <c r="G19" s="29">
        <f t="shared" si="0"/>
        <v>89.474999999999994</v>
      </c>
      <c r="H19" s="42"/>
    </row>
    <row r="20" spans="1:8" ht="21.95" customHeight="1">
      <c r="A20" s="27">
        <v>18</v>
      </c>
      <c r="B20" s="27" t="s">
        <v>41</v>
      </c>
      <c r="C20" s="27">
        <v>542</v>
      </c>
      <c r="D20" s="27">
        <v>0.95</v>
      </c>
      <c r="E20" s="28">
        <v>87.14</v>
      </c>
      <c r="F20" s="27">
        <v>1.325</v>
      </c>
      <c r="G20" s="29">
        <f t="shared" si="0"/>
        <v>89.415000000000006</v>
      </c>
      <c r="H20" s="38"/>
    </row>
    <row r="21" spans="1:8" ht="21.95" customHeight="1">
      <c r="A21" s="27">
        <v>19</v>
      </c>
      <c r="B21" s="27" t="s">
        <v>42</v>
      </c>
      <c r="C21" s="27">
        <v>526</v>
      </c>
      <c r="D21" s="27">
        <v>1.4</v>
      </c>
      <c r="E21" s="28">
        <v>86.09</v>
      </c>
      <c r="F21" s="27">
        <v>1.8</v>
      </c>
      <c r="G21" s="29">
        <f t="shared" si="0"/>
        <v>89.29</v>
      </c>
      <c r="H21" s="38"/>
    </row>
    <row r="22" spans="1:8" ht="21.95" customHeight="1">
      <c r="A22" s="27">
        <v>20</v>
      </c>
      <c r="B22" s="27" t="s">
        <v>9</v>
      </c>
      <c r="C22" s="27">
        <v>528</v>
      </c>
      <c r="D22" s="27">
        <v>1.3</v>
      </c>
      <c r="E22" s="28">
        <v>86.59</v>
      </c>
      <c r="F22" s="27">
        <v>1.2250000000000001</v>
      </c>
      <c r="G22" s="29">
        <f t="shared" si="0"/>
        <v>89.114999999999995</v>
      </c>
      <c r="H22" s="38"/>
    </row>
    <row r="23" spans="1:8" ht="21.95" customHeight="1">
      <c r="A23" s="27">
        <v>21</v>
      </c>
      <c r="B23" s="27" t="s">
        <v>12</v>
      </c>
      <c r="C23" s="27" t="s">
        <v>76</v>
      </c>
      <c r="D23" s="27">
        <v>1.4</v>
      </c>
      <c r="E23" s="28">
        <v>86.18</v>
      </c>
      <c r="F23" s="27">
        <v>1.4750000000000001</v>
      </c>
      <c r="G23" s="29">
        <f t="shared" si="0"/>
        <v>89.055000000000007</v>
      </c>
      <c r="H23" s="38"/>
    </row>
    <row r="24" spans="1:8" ht="21.95" customHeight="1">
      <c r="A24" s="27">
        <v>22</v>
      </c>
      <c r="B24" s="27" t="s">
        <v>30</v>
      </c>
      <c r="C24" s="27">
        <v>437</v>
      </c>
      <c r="D24" s="27">
        <v>0.6</v>
      </c>
      <c r="E24" s="28">
        <v>86.86</v>
      </c>
      <c r="F24" s="27">
        <v>1.375</v>
      </c>
      <c r="G24" s="29">
        <f t="shared" si="0"/>
        <v>88.834999999999994</v>
      </c>
      <c r="H24" s="38"/>
    </row>
    <row r="25" spans="1:8" ht="21.95" customHeight="1">
      <c r="A25" s="27">
        <v>23</v>
      </c>
      <c r="B25" s="27" t="s">
        <v>47</v>
      </c>
      <c r="C25" s="27">
        <v>592</v>
      </c>
      <c r="D25" s="27">
        <v>1</v>
      </c>
      <c r="E25" s="28">
        <v>86.74</v>
      </c>
      <c r="F25" s="27">
        <v>1.0249999999999999</v>
      </c>
      <c r="G25" s="29">
        <f t="shared" si="0"/>
        <v>88.765000000000001</v>
      </c>
      <c r="H25" s="42"/>
    </row>
    <row r="26" spans="1:8" ht="21.95" customHeight="1">
      <c r="A26" s="27">
        <v>24</v>
      </c>
      <c r="B26" s="27" t="s">
        <v>58</v>
      </c>
      <c r="C26" s="27">
        <v>552</v>
      </c>
      <c r="D26" s="27">
        <v>1.5</v>
      </c>
      <c r="E26" s="28">
        <v>85.15</v>
      </c>
      <c r="F26" s="27">
        <v>2</v>
      </c>
      <c r="G26" s="29">
        <f t="shared" si="0"/>
        <v>88.65</v>
      </c>
      <c r="H26" s="42"/>
    </row>
    <row r="27" spans="1:8" ht="21.95" customHeight="1">
      <c r="A27" s="27">
        <v>25</v>
      </c>
      <c r="B27" s="27" t="s">
        <v>45</v>
      </c>
      <c r="C27" s="27">
        <v>499</v>
      </c>
      <c r="D27" s="27">
        <v>0.2</v>
      </c>
      <c r="E27" s="28">
        <v>86.76</v>
      </c>
      <c r="F27" s="27">
        <v>1.675</v>
      </c>
      <c r="G27" s="29">
        <f t="shared" si="0"/>
        <v>88.635000000000005</v>
      </c>
      <c r="H27" s="42"/>
    </row>
    <row r="28" spans="1:8" ht="21.95" customHeight="1">
      <c r="A28" s="27">
        <v>26</v>
      </c>
      <c r="B28" s="27" t="s">
        <v>27</v>
      </c>
      <c r="C28" s="27">
        <v>559</v>
      </c>
      <c r="D28" s="27">
        <v>0.6</v>
      </c>
      <c r="E28" s="28">
        <v>86.49</v>
      </c>
      <c r="F28" s="27">
        <v>1.45</v>
      </c>
      <c r="G28" s="29">
        <f t="shared" si="0"/>
        <v>88.539999999999992</v>
      </c>
      <c r="H28" s="38"/>
    </row>
    <row r="29" spans="1:8" ht="21.95" customHeight="1">
      <c r="A29" s="27">
        <v>27</v>
      </c>
      <c r="B29" s="27" t="s">
        <v>57</v>
      </c>
      <c r="C29" s="27">
        <v>515</v>
      </c>
      <c r="D29" s="27">
        <v>0.2</v>
      </c>
      <c r="E29" s="28">
        <v>87.14</v>
      </c>
      <c r="F29" s="27">
        <v>1.175</v>
      </c>
      <c r="G29" s="29">
        <f t="shared" si="0"/>
        <v>88.515000000000001</v>
      </c>
      <c r="H29" s="6"/>
    </row>
    <row r="30" spans="1:8" ht="21.95" customHeight="1">
      <c r="A30" s="27">
        <v>28</v>
      </c>
      <c r="B30" s="27" t="s">
        <v>8</v>
      </c>
      <c r="C30" s="27">
        <v>493</v>
      </c>
      <c r="D30" s="27">
        <v>0</v>
      </c>
      <c r="E30" s="28">
        <v>86.68</v>
      </c>
      <c r="F30" s="27">
        <v>1.75</v>
      </c>
      <c r="G30" s="29">
        <f t="shared" si="0"/>
        <v>88.43</v>
      </c>
      <c r="H30" s="38"/>
    </row>
    <row r="31" spans="1:8" ht="21.95" customHeight="1">
      <c r="A31" s="27">
        <v>29</v>
      </c>
      <c r="B31" s="27" t="s">
        <v>23</v>
      </c>
      <c r="C31" s="27">
        <v>554</v>
      </c>
      <c r="D31" s="27">
        <v>0.6</v>
      </c>
      <c r="E31" s="28">
        <v>86.08</v>
      </c>
      <c r="F31" s="27">
        <v>1.55</v>
      </c>
      <c r="G31" s="29">
        <f t="shared" si="0"/>
        <v>88.22999999999999</v>
      </c>
      <c r="H31" s="38"/>
    </row>
    <row r="32" spans="1:8" ht="21.95" customHeight="1">
      <c r="A32" s="27">
        <v>30</v>
      </c>
      <c r="B32" s="27" t="s">
        <v>11</v>
      </c>
      <c r="C32" s="27">
        <v>527</v>
      </c>
      <c r="D32" s="27">
        <v>0.4</v>
      </c>
      <c r="E32" s="28">
        <v>86.01</v>
      </c>
      <c r="F32" s="27">
        <v>1.8</v>
      </c>
      <c r="G32" s="29">
        <f t="shared" si="0"/>
        <v>88.210000000000008</v>
      </c>
      <c r="H32" s="38"/>
    </row>
    <row r="33" spans="1:8" ht="21.95" customHeight="1">
      <c r="A33" s="27">
        <v>31</v>
      </c>
      <c r="B33" s="27" t="s">
        <v>44</v>
      </c>
      <c r="C33" s="27">
        <v>490</v>
      </c>
      <c r="D33" s="27">
        <v>0.5</v>
      </c>
      <c r="E33" s="28">
        <v>86.33</v>
      </c>
      <c r="F33" s="27">
        <v>1.3</v>
      </c>
      <c r="G33" s="29">
        <f t="shared" si="0"/>
        <v>88.13</v>
      </c>
      <c r="H33" s="42"/>
    </row>
    <row r="34" spans="1:8" s="4" customFormat="1" ht="21.95" customHeight="1">
      <c r="A34" s="27">
        <v>32</v>
      </c>
      <c r="B34" s="27" t="s">
        <v>25</v>
      </c>
      <c r="C34" s="27">
        <v>467</v>
      </c>
      <c r="D34" s="27">
        <v>1.4</v>
      </c>
      <c r="E34" s="28">
        <v>85.45</v>
      </c>
      <c r="F34" s="27">
        <v>1.25</v>
      </c>
      <c r="G34" s="29">
        <f t="shared" si="0"/>
        <v>88.100000000000009</v>
      </c>
      <c r="H34" s="38" t="s">
        <v>95</v>
      </c>
    </row>
    <row r="35" spans="1:8" s="4" customFormat="1" ht="21.95" customHeight="1">
      <c r="A35" s="27">
        <v>33</v>
      </c>
      <c r="B35" s="27" t="s">
        <v>40</v>
      </c>
      <c r="C35" s="27">
        <v>467</v>
      </c>
      <c r="D35" s="27">
        <v>0.2</v>
      </c>
      <c r="E35" s="28">
        <v>86.4</v>
      </c>
      <c r="F35" s="27">
        <v>1.4750000000000001</v>
      </c>
      <c r="G35" s="29">
        <f t="shared" si="0"/>
        <v>88.075000000000003</v>
      </c>
      <c r="H35" s="38"/>
    </row>
    <row r="36" spans="1:8" s="4" customFormat="1" ht="21.95" customHeight="1">
      <c r="A36" s="27">
        <v>34</v>
      </c>
      <c r="B36" s="27" t="s">
        <v>64</v>
      </c>
      <c r="C36" s="27" t="s">
        <v>19</v>
      </c>
      <c r="D36" s="27">
        <v>0</v>
      </c>
      <c r="E36" s="28">
        <v>86.01</v>
      </c>
      <c r="F36" s="27">
        <v>1.65</v>
      </c>
      <c r="G36" s="29">
        <f t="shared" si="0"/>
        <v>87.660000000000011</v>
      </c>
      <c r="H36" s="42"/>
    </row>
    <row r="37" spans="1:8" s="4" customFormat="1" ht="21.95" customHeight="1">
      <c r="A37" s="27">
        <v>35</v>
      </c>
      <c r="B37" s="27" t="s">
        <v>28</v>
      </c>
      <c r="C37" s="27">
        <v>543</v>
      </c>
      <c r="D37" s="27">
        <v>0.4</v>
      </c>
      <c r="E37" s="28">
        <v>85.8</v>
      </c>
      <c r="F37" s="27">
        <v>1.425</v>
      </c>
      <c r="G37" s="29">
        <f t="shared" si="0"/>
        <v>87.625</v>
      </c>
      <c r="H37" s="42"/>
    </row>
    <row r="38" spans="1:8" s="4" customFormat="1" ht="21.95" customHeight="1">
      <c r="A38" s="27" t="s">
        <v>93</v>
      </c>
      <c r="B38" s="27" t="s">
        <v>32</v>
      </c>
      <c r="C38" s="27" t="s">
        <v>67</v>
      </c>
      <c r="D38" s="27">
        <v>1.3</v>
      </c>
      <c r="E38" s="28">
        <v>83.23</v>
      </c>
      <c r="F38" s="27">
        <v>1</v>
      </c>
      <c r="G38" s="29">
        <f>D38+E38+F38</f>
        <v>85.53</v>
      </c>
      <c r="H38" s="38" t="s">
        <v>66</v>
      </c>
    </row>
    <row r="39" spans="1:8" s="4" customFormat="1" ht="20.100000000000001" customHeight="1">
      <c r="A39" s="62"/>
      <c r="B39" s="62"/>
      <c r="C39" s="62"/>
      <c r="D39" s="62"/>
      <c r="E39" s="62"/>
      <c r="F39" s="62"/>
      <c r="G39" s="62"/>
      <c r="H39" s="62"/>
    </row>
    <row r="40" spans="1:8" ht="18.95" customHeight="1">
      <c r="A40" s="60" t="s">
        <v>65</v>
      </c>
      <c r="B40" s="60"/>
      <c r="C40" s="60"/>
      <c r="D40" s="60"/>
      <c r="E40" s="60"/>
      <c r="F40" s="60"/>
      <c r="G40" s="60"/>
      <c r="H40" s="37" t="s">
        <v>90</v>
      </c>
    </row>
    <row r="41" spans="1:8" ht="12" hidden="1" customHeight="1">
      <c r="A41" s="60"/>
      <c r="B41" s="60"/>
      <c r="C41" s="60"/>
      <c r="D41" s="60"/>
      <c r="E41" s="60"/>
      <c r="F41" s="60"/>
      <c r="G41" s="60"/>
      <c r="H41" s="37"/>
    </row>
    <row r="42" spans="1:8" ht="21" customHeight="1">
      <c r="A42" s="3">
        <v>1</v>
      </c>
      <c r="B42" s="3" t="s">
        <v>15</v>
      </c>
      <c r="C42" s="3">
        <v>562</v>
      </c>
      <c r="D42" s="27">
        <v>2.1</v>
      </c>
      <c r="E42" s="28">
        <v>86.04</v>
      </c>
      <c r="F42" s="27">
        <v>1.85</v>
      </c>
      <c r="G42" s="29">
        <f>D42+E42+F42</f>
        <v>89.99</v>
      </c>
      <c r="H42" s="37"/>
    </row>
    <row r="43" spans="1:8" ht="21" customHeight="1">
      <c r="A43" s="3">
        <v>2</v>
      </c>
      <c r="B43" s="3" t="s">
        <v>31</v>
      </c>
      <c r="C43" s="3">
        <v>492</v>
      </c>
      <c r="D43" s="27">
        <v>2</v>
      </c>
      <c r="E43" s="28">
        <v>86.33</v>
      </c>
      <c r="F43" s="27">
        <v>1.75</v>
      </c>
      <c r="G43" s="29">
        <f>D43+E43+F43</f>
        <v>90.08</v>
      </c>
      <c r="H43" s="37"/>
    </row>
    <row r="44" spans="1:8" ht="21" customHeight="1">
      <c r="A44" s="3">
        <v>3</v>
      </c>
      <c r="B44" s="3" t="s">
        <v>52</v>
      </c>
      <c r="C44" s="3">
        <v>462</v>
      </c>
      <c r="D44" s="27">
        <v>1.9</v>
      </c>
      <c r="E44" s="28">
        <v>87.8</v>
      </c>
      <c r="F44" s="27">
        <v>1.2749999999999999</v>
      </c>
      <c r="G44" s="29">
        <f>D44+E44+F44</f>
        <v>90.975000000000009</v>
      </c>
      <c r="H44" s="37"/>
    </row>
    <row r="45" spans="1:8" ht="21" customHeight="1">
      <c r="A45" s="3">
        <v>4</v>
      </c>
      <c r="B45" s="3" t="s">
        <v>62</v>
      </c>
      <c r="C45" s="3">
        <v>567</v>
      </c>
      <c r="D45" s="27">
        <v>3.5</v>
      </c>
      <c r="E45" s="28">
        <v>90.45</v>
      </c>
      <c r="F45" s="27">
        <v>1.7749999999999999</v>
      </c>
      <c r="G45" s="29">
        <f>D45+E45+F45</f>
        <v>95.725000000000009</v>
      </c>
      <c r="H45" s="37"/>
    </row>
    <row r="46" spans="1:8" ht="20.100000000000001" customHeight="1">
      <c r="G46" s="51"/>
    </row>
    <row r="47" spans="1:8" s="6" customFormat="1" ht="20.100000000000001" customHeight="1">
      <c r="A47" s="61" t="s">
        <v>77</v>
      </c>
      <c r="B47" s="61"/>
      <c r="C47" s="61"/>
      <c r="D47" s="61"/>
      <c r="E47" s="61"/>
      <c r="F47" s="61"/>
      <c r="G47" s="61"/>
      <c r="H47" s="38" t="s">
        <v>89</v>
      </c>
    </row>
    <row r="48" spans="1:8" s="6" customFormat="1" ht="0.95" customHeight="1">
      <c r="A48" s="61"/>
      <c r="B48" s="61"/>
      <c r="C48" s="61"/>
      <c r="D48" s="61"/>
      <c r="E48" s="61"/>
      <c r="F48" s="61"/>
      <c r="G48" s="61"/>
      <c r="H48" s="38"/>
    </row>
    <row r="49" spans="1:8" s="6" customFormat="1" ht="20.100000000000001" customHeight="1">
      <c r="A49" s="27">
        <v>1</v>
      </c>
      <c r="B49" s="3" t="s">
        <v>35</v>
      </c>
      <c r="C49" s="3">
        <v>591</v>
      </c>
      <c r="D49" s="27">
        <v>0.9</v>
      </c>
      <c r="E49" s="28">
        <v>87.9</v>
      </c>
      <c r="F49" s="27"/>
      <c r="G49" s="29">
        <f>D49+E49+F49</f>
        <v>88.800000000000011</v>
      </c>
      <c r="H49" s="38"/>
    </row>
    <row r="50" spans="1:8" s="6" customFormat="1" ht="20.100000000000001" customHeight="1">
      <c r="A50" s="27">
        <v>2</v>
      </c>
      <c r="B50" s="52" t="s">
        <v>97</v>
      </c>
      <c r="C50" s="3">
        <v>532</v>
      </c>
      <c r="D50" s="27">
        <v>0.05</v>
      </c>
      <c r="E50" s="28">
        <v>77.7</v>
      </c>
      <c r="F50" s="27"/>
      <c r="G50" s="29">
        <f>D50+E50+F50</f>
        <v>77.75</v>
      </c>
      <c r="H50" s="38" t="s">
        <v>100</v>
      </c>
    </row>
    <row r="51" spans="1:8" s="6" customFormat="1" ht="20.100000000000001" customHeight="1">
      <c r="A51" s="3">
        <v>3</v>
      </c>
      <c r="B51" s="3" t="s">
        <v>53</v>
      </c>
      <c r="C51" s="3">
        <v>583</v>
      </c>
      <c r="D51" s="27">
        <v>1.1000000000000001</v>
      </c>
      <c r="E51" s="28">
        <v>87.8</v>
      </c>
      <c r="F51" s="27"/>
      <c r="G51" s="29">
        <f>D51+E51+F51</f>
        <v>88.899999999999991</v>
      </c>
      <c r="H51" s="38"/>
    </row>
    <row r="52" spans="1:8" s="9" customFormat="1" ht="20.100000000000001" customHeight="1">
      <c r="A52" s="3">
        <v>4</v>
      </c>
      <c r="B52" s="53" t="s">
        <v>99</v>
      </c>
      <c r="C52" s="3">
        <v>561</v>
      </c>
      <c r="D52" s="27">
        <v>1.6</v>
      </c>
      <c r="E52" s="28">
        <v>87.7</v>
      </c>
      <c r="F52" s="27"/>
      <c r="G52" s="29">
        <f>D52+E52+F52</f>
        <v>89.3</v>
      </c>
      <c r="H52" s="42"/>
    </row>
    <row r="53" spans="1:8" s="30" customFormat="1" ht="15" customHeight="1">
      <c r="A53" s="36">
        <v>5</v>
      </c>
      <c r="B53" s="55" t="s">
        <v>98</v>
      </c>
      <c r="C53" s="37"/>
      <c r="D53" s="38">
        <v>0.5</v>
      </c>
      <c r="E53" s="29">
        <v>81.099999999999994</v>
      </c>
      <c r="F53" s="38"/>
      <c r="G53" s="29">
        <f>D53+E53+F53</f>
        <v>81.599999999999994</v>
      </c>
      <c r="H53" s="37"/>
    </row>
    <row r="54" spans="1:8" s="32" customFormat="1" ht="15" customHeight="1">
      <c r="A54" s="35"/>
      <c r="B54" s="31"/>
      <c r="D54" s="33"/>
      <c r="E54" s="34"/>
      <c r="F54" s="33"/>
      <c r="G54" s="34"/>
    </row>
    <row r="55" spans="1:8" s="32" customFormat="1" ht="15" customHeight="1">
      <c r="A55" s="61" t="s">
        <v>85</v>
      </c>
      <c r="B55" s="61"/>
      <c r="C55" s="61"/>
      <c r="D55" s="61"/>
      <c r="E55" s="61"/>
      <c r="F55" s="61"/>
      <c r="G55" s="61"/>
      <c r="H55" s="37"/>
    </row>
    <row r="56" spans="1:8" s="32" customFormat="1" ht="21" customHeight="1">
      <c r="A56" s="3">
        <v>1</v>
      </c>
      <c r="B56" s="3" t="s">
        <v>34</v>
      </c>
      <c r="C56" s="3">
        <v>584</v>
      </c>
      <c r="D56" s="27">
        <v>2.2000000000000002</v>
      </c>
      <c r="E56" s="28">
        <v>89.52</v>
      </c>
      <c r="F56" s="27">
        <v>2</v>
      </c>
      <c r="G56" s="29">
        <f>D56+E56+F56</f>
        <v>93.72</v>
      </c>
      <c r="H56" s="37" t="s">
        <v>78</v>
      </c>
    </row>
    <row r="57" spans="1:8" s="32" customFormat="1" ht="21" customHeight="1">
      <c r="A57" s="3">
        <v>2</v>
      </c>
      <c r="B57" s="3" t="s">
        <v>54</v>
      </c>
      <c r="C57" s="3">
        <v>547</v>
      </c>
      <c r="D57" s="27">
        <v>2</v>
      </c>
      <c r="E57" s="28">
        <v>85.8</v>
      </c>
      <c r="F57" s="27">
        <v>2</v>
      </c>
      <c r="G57" s="29">
        <f>D57+E57+F57</f>
        <v>89.8</v>
      </c>
      <c r="H57" s="39" t="s">
        <v>88</v>
      </c>
    </row>
    <row r="58" spans="1:8" s="32" customFormat="1" ht="21" customHeight="1">
      <c r="A58" s="3">
        <v>3</v>
      </c>
      <c r="B58" s="3" t="s">
        <v>22</v>
      </c>
      <c r="C58" s="3">
        <v>523</v>
      </c>
      <c r="D58" s="27">
        <v>0.4</v>
      </c>
      <c r="E58" s="28">
        <v>85.43</v>
      </c>
      <c r="F58" s="27">
        <v>2</v>
      </c>
      <c r="G58" s="29">
        <f>D58+E58+F58</f>
        <v>87.830000000000013</v>
      </c>
      <c r="H58" s="37" t="s">
        <v>79</v>
      </c>
    </row>
    <row r="59" spans="1:8" s="33" customFormat="1" ht="21" customHeight="1">
      <c r="A59" s="43">
        <v>4</v>
      </c>
      <c r="B59" s="54" t="s">
        <v>96</v>
      </c>
      <c r="C59" s="43">
        <v>433</v>
      </c>
      <c r="D59" s="43">
        <v>0</v>
      </c>
      <c r="E59" s="44">
        <v>72.400000000000006</v>
      </c>
      <c r="F59" s="43">
        <v>0.9</v>
      </c>
      <c r="G59" s="45">
        <v>73.3</v>
      </c>
      <c r="H59" s="49" t="s">
        <v>84</v>
      </c>
    </row>
    <row r="60" spans="1:8" s="33" customFormat="1" ht="21" customHeight="1">
      <c r="A60" s="43">
        <v>5</v>
      </c>
      <c r="B60" s="43" t="s">
        <v>81</v>
      </c>
      <c r="C60" s="43"/>
      <c r="D60" s="43" t="s">
        <v>82</v>
      </c>
      <c r="E60" s="44">
        <v>81.900000000000006</v>
      </c>
      <c r="F60" s="43">
        <v>2</v>
      </c>
      <c r="G60" s="46"/>
      <c r="H60" s="38" t="s">
        <v>80</v>
      </c>
    </row>
    <row r="61" spans="1:8" s="6" customFormat="1" ht="15" customHeight="1">
      <c r="A61" s="47"/>
      <c r="B61" s="48"/>
      <c r="E61" s="13"/>
      <c r="G61" s="13"/>
    </row>
    <row r="62" spans="1:8" s="6" customFormat="1" ht="15" customHeight="1">
      <c r="A62" s="56" t="s">
        <v>86</v>
      </c>
      <c r="B62" s="57"/>
      <c r="C62" s="57"/>
      <c r="D62" s="57"/>
      <c r="E62" s="57"/>
      <c r="F62" s="57"/>
      <c r="G62" s="58"/>
    </row>
    <row r="63" spans="1:8" s="6" customFormat="1" ht="21" customHeight="1">
      <c r="A63" s="27">
        <v>1</v>
      </c>
      <c r="B63" s="27" t="s">
        <v>48</v>
      </c>
      <c r="C63" s="27">
        <v>469</v>
      </c>
      <c r="D63" s="27">
        <v>1.1000000000000001</v>
      </c>
      <c r="E63" s="28">
        <v>84.83</v>
      </c>
      <c r="F63" s="27">
        <v>1.375</v>
      </c>
      <c r="G63" s="29">
        <f>D63+E63+F63</f>
        <v>87.304999999999993</v>
      </c>
      <c r="H63" s="49" t="s">
        <v>91</v>
      </c>
    </row>
    <row r="64" spans="1:8" s="6" customFormat="1" ht="21" customHeight="1">
      <c r="A64" s="43">
        <v>2</v>
      </c>
      <c r="B64" s="43" t="s">
        <v>83</v>
      </c>
      <c r="C64" s="43">
        <v>426</v>
      </c>
      <c r="D64" s="43">
        <v>0.05</v>
      </c>
      <c r="E64" s="44">
        <v>82.19</v>
      </c>
      <c r="F64" s="43">
        <v>1.6</v>
      </c>
      <c r="G64" s="46">
        <v>83.84</v>
      </c>
      <c r="H64" s="50" t="s">
        <v>92</v>
      </c>
    </row>
    <row r="65" spans="1:7" s="6" customFormat="1" ht="15" customHeight="1">
      <c r="A65" s="47"/>
      <c r="B65" s="48"/>
      <c r="E65" s="13"/>
      <c r="G65" s="13"/>
    </row>
  </sheetData>
  <mergeCells count="6">
    <mergeCell ref="A62:G62"/>
    <mergeCell ref="B1:G1"/>
    <mergeCell ref="A40:G41"/>
    <mergeCell ref="A47:G48"/>
    <mergeCell ref="A55:G55"/>
    <mergeCell ref="A39:H39"/>
  </mergeCells>
  <phoneticPr fontId="20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A15" sqref="A15"/>
    </sheetView>
  </sheetViews>
  <sheetFormatPr defaultColWidth="11" defaultRowHeight="14.25"/>
  <sheetData>
    <row r="1" spans="1:8">
      <c r="A1" s="7" t="s">
        <v>0</v>
      </c>
      <c r="B1" s="7" t="s">
        <v>1</v>
      </c>
      <c r="C1" s="7" t="s">
        <v>2</v>
      </c>
      <c r="D1" s="18" t="s">
        <v>5</v>
      </c>
      <c r="E1" s="11" t="s">
        <v>3</v>
      </c>
      <c r="F1" s="14" t="s">
        <v>4</v>
      </c>
      <c r="G1" s="16" t="s">
        <v>6</v>
      </c>
    </row>
    <row r="2" spans="1:8">
      <c r="A2" s="3">
        <v>1</v>
      </c>
      <c r="B2" s="3" t="s">
        <v>22</v>
      </c>
      <c r="C2" s="3">
        <v>523</v>
      </c>
      <c r="D2" s="19">
        <v>0.4</v>
      </c>
      <c r="E2" s="12">
        <v>85.43</v>
      </c>
      <c r="F2" s="15">
        <v>2</v>
      </c>
      <c r="G2" s="17">
        <f t="shared" ref="G2:G13" si="0">D2+E2+F2</f>
        <v>87.830000000000013</v>
      </c>
    </row>
    <row r="3" spans="1:8">
      <c r="A3" s="3">
        <v>2</v>
      </c>
      <c r="B3" s="3" t="s">
        <v>23</v>
      </c>
      <c r="C3" s="3">
        <v>554</v>
      </c>
      <c r="D3" s="19">
        <v>0.6</v>
      </c>
      <c r="E3" s="12">
        <v>86.08</v>
      </c>
      <c r="F3" s="15">
        <v>1.55</v>
      </c>
      <c r="G3" s="17">
        <f t="shared" si="0"/>
        <v>88.22999999999999</v>
      </c>
    </row>
    <row r="4" spans="1:8">
      <c r="A4" s="3">
        <v>3</v>
      </c>
      <c r="B4" s="3" t="s">
        <v>24</v>
      </c>
      <c r="C4" s="3">
        <v>499</v>
      </c>
      <c r="D4" s="19">
        <v>1.5</v>
      </c>
      <c r="E4" s="12">
        <v>87.57</v>
      </c>
      <c r="F4" s="15">
        <v>2</v>
      </c>
      <c r="G4" s="17">
        <f t="shared" si="0"/>
        <v>91.07</v>
      </c>
    </row>
    <row r="5" spans="1:8">
      <c r="A5" s="3">
        <v>4</v>
      </c>
      <c r="B5" s="3" t="s">
        <v>25</v>
      </c>
      <c r="C5" s="3">
        <v>467</v>
      </c>
      <c r="D5" s="19">
        <v>1.4</v>
      </c>
      <c r="E5" s="12">
        <v>85.45</v>
      </c>
      <c r="F5" s="15">
        <v>1.25</v>
      </c>
      <c r="G5" s="17">
        <f t="shared" si="0"/>
        <v>88.100000000000009</v>
      </c>
      <c r="H5" t="s">
        <v>69</v>
      </c>
    </row>
    <row r="6" spans="1:8">
      <c r="A6" s="3">
        <v>5</v>
      </c>
      <c r="B6" s="3" t="s">
        <v>26</v>
      </c>
      <c r="C6" s="3">
        <v>582</v>
      </c>
      <c r="D6" s="19">
        <v>1.85</v>
      </c>
      <c r="E6" s="12">
        <v>87.4</v>
      </c>
      <c r="F6" s="15">
        <v>1.75</v>
      </c>
      <c r="G6" s="17">
        <f t="shared" si="0"/>
        <v>91</v>
      </c>
    </row>
    <row r="7" spans="1:8">
      <c r="A7" s="3">
        <v>6</v>
      </c>
      <c r="B7" s="3" t="s">
        <v>27</v>
      </c>
      <c r="C7" s="3">
        <v>559</v>
      </c>
      <c r="D7" s="19">
        <v>0.6</v>
      </c>
      <c r="E7" s="12">
        <v>86.49</v>
      </c>
      <c r="F7" s="15">
        <v>1.45</v>
      </c>
      <c r="G7" s="17">
        <f t="shared" si="0"/>
        <v>88.539999999999992</v>
      </c>
    </row>
    <row r="8" spans="1:8">
      <c r="A8" s="3">
        <v>7</v>
      </c>
      <c r="B8" s="3" t="s">
        <v>28</v>
      </c>
      <c r="C8" s="3">
        <v>543</v>
      </c>
      <c r="D8" s="19">
        <v>0.4</v>
      </c>
      <c r="E8" s="12">
        <v>85.8</v>
      </c>
      <c r="F8" s="15">
        <v>1.425</v>
      </c>
      <c r="G8" s="17">
        <f t="shared" si="0"/>
        <v>87.625</v>
      </c>
    </row>
    <row r="9" spans="1:8">
      <c r="A9" s="3">
        <v>8</v>
      </c>
      <c r="B9" s="3" t="s">
        <v>29</v>
      </c>
      <c r="C9" s="3">
        <v>512</v>
      </c>
      <c r="D9" s="19">
        <v>0.2</v>
      </c>
      <c r="E9" s="12">
        <v>84.98</v>
      </c>
      <c r="F9" s="15">
        <v>2</v>
      </c>
      <c r="G9" s="17">
        <f t="shared" si="0"/>
        <v>87.18</v>
      </c>
    </row>
    <row r="10" spans="1:8">
      <c r="A10" s="3">
        <v>9</v>
      </c>
      <c r="B10" s="3" t="s">
        <v>30</v>
      </c>
      <c r="C10" s="3">
        <v>437</v>
      </c>
      <c r="D10" s="19">
        <v>0.6</v>
      </c>
      <c r="E10" s="12">
        <v>86.86</v>
      </c>
      <c r="F10" s="15">
        <v>1.375</v>
      </c>
      <c r="G10" s="17">
        <f t="shared" si="0"/>
        <v>88.834999999999994</v>
      </c>
    </row>
    <row r="11" spans="1:8">
      <c r="A11" s="3">
        <v>10</v>
      </c>
      <c r="B11" s="3" t="s">
        <v>32</v>
      </c>
      <c r="C11" s="3" t="s">
        <v>67</v>
      </c>
      <c r="D11" s="19">
        <v>1.3</v>
      </c>
      <c r="E11" s="12">
        <v>83.23</v>
      </c>
      <c r="F11" s="15">
        <v>1</v>
      </c>
      <c r="G11" s="17">
        <f t="shared" si="0"/>
        <v>85.53</v>
      </c>
      <c r="H11" t="s">
        <v>66</v>
      </c>
    </row>
    <row r="12" spans="1:8">
      <c r="A12" s="3">
        <v>11</v>
      </c>
      <c r="B12" s="3" t="s">
        <v>33</v>
      </c>
      <c r="C12" s="3">
        <v>562</v>
      </c>
      <c r="D12" s="19">
        <v>0.9</v>
      </c>
      <c r="E12" s="12">
        <v>85.19</v>
      </c>
      <c r="F12" s="15">
        <v>1.2250000000000001</v>
      </c>
      <c r="G12" s="17">
        <f t="shared" si="0"/>
        <v>87.314999999999998</v>
      </c>
    </row>
    <row r="13" spans="1:8">
      <c r="A13" s="3">
        <v>12</v>
      </c>
      <c r="B13" s="3" t="s">
        <v>34</v>
      </c>
      <c r="C13" s="3">
        <v>584</v>
      </c>
      <c r="D13" s="19">
        <v>2.2000000000000002</v>
      </c>
      <c r="E13" s="12">
        <v>89.52</v>
      </c>
      <c r="F13" s="15">
        <v>2</v>
      </c>
      <c r="G13" s="17">
        <f t="shared" si="0"/>
        <v>93.72</v>
      </c>
    </row>
    <row r="15" spans="1:8">
      <c r="A15" s="5">
        <v>13</v>
      </c>
      <c r="B15" s="3" t="s">
        <v>31</v>
      </c>
      <c r="C15" s="3">
        <v>492</v>
      </c>
      <c r="D15" s="19">
        <v>2</v>
      </c>
      <c r="E15" s="12">
        <v>86.33</v>
      </c>
      <c r="F15" s="15">
        <v>1.75</v>
      </c>
      <c r="G15" s="17">
        <f>D15+E15+F15</f>
        <v>90.08</v>
      </c>
      <c r="H15" t="s">
        <v>70</v>
      </c>
    </row>
  </sheetData>
  <phoneticPr fontId="2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H15" sqref="H15"/>
    </sheetView>
  </sheetViews>
  <sheetFormatPr defaultColWidth="11" defaultRowHeight="14.25"/>
  <sheetData>
    <row r="1" spans="1:8">
      <c r="A1" s="7" t="s">
        <v>0</v>
      </c>
      <c r="B1" s="7" t="s">
        <v>1</v>
      </c>
      <c r="C1" s="7" t="s">
        <v>2</v>
      </c>
      <c r="D1" s="18" t="s">
        <v>5</v>
      </c>
      <c r="E1" s="11" t="s">
        <v>3</v>
      </c>
      <c r="F1" s="14" t="s">
        <v>4</v>
      </c>
      <c r="G1" s="16" t="s">
        <v>6</v>
      </c>
    </row>
    <row r="2" spans="1:8">
      <c r="A2" s="3">
        <v>1</v>
      </c>
      <c r="B2" s="3" t="s">
        <v>7</v>
      </c>
      <c r="C2" s="3">
        <v>515</v>
      </c>
      <c r="D2" s="19">
        <v>2.1</v>
      </c>
      <c r="E2" s="12">
        <v>86.26</v>
      </c>
      <c r="F2" s="15">
        <v>1.625</v>
      </c>
      <c r="G2" s="17">
        <f>D2+E2+F2</f>
        <v>89.984999999999999</v>
      </c>
    </row>
    <row r="3" spans="1:8">
      <c r="A3" s="3">
        <v>2</v>
      </c>
      <c r="B3" s="3" t="s">
        <v>8</v>
      </c>
      <c r="C3" s="3">
        <v>493</v>
      </c>
      <c r="D3" s="19">
        <v>0</v>
      </c>
      <c r="E3" s="12">
        <v>86.68</v>
      </c>
      <c r="F3" s="15">
        <v>1.75</v>
      </c>
      <c r="G3" s="17">
        <f t="shared" ref="G3:G13" si="0">D3+E3+F3</f>
        <v>88.43</v>
      </c>
    </row>
    <row r="4" spans="1:8">
      <c r="A4" s="3">
        <v>3</v>
      </c>
      <c r="B4" s="3" t="s">
        <v>9</v>
      </c>
      <c r="C4" s="3">
        <v>528</v>
      </c>
      <c r="D4" s="19">
        <v>1.3</v>
      </c>
      <c r="E4" s="12">
        <v>86.59</v>
      </c>
      <c r="F4" s="15">
        <v>1.2250000000000001</v>
      </c>
      <c r="G4" s="17">
        <f t="shared" si="0"/>
        <v>89.114999999999995</v>
      </c>
    </row>
    <row r="5" spans="1:8">
      <c r="A5" s="3">
        <v>4</v>
      </c>
      <c r="B5" s="3" t="s">
        <v>10</v>
      </c>
      <c r="C5" s="3">
        <v>493</v>
      </c>
      <c r="D5" s="19">
        <v>1.2</v>
      </c>
      <c r="E5" s="12">
        <v>90.13</v>
      </c>
      <c r="F5" s="15">
        <v>2</v>
      </c>
      <c r="G5" s="17">
        <f t="shared" si="0"/>
        <v>93.33</v>
      </c>
    </row>
    <row r="6" spans="1:8">
      <c r="A6" s="3">
        <v>5</v>
      </c>
      <c r="B6" s="3" t="s">
        <v>11</v>
      </c>
      <c r="C6" s="3">
        <v>527</v>
      </c>
      <c r="D6" s="19">
        <v>0.4</v>
      </c>
      <c r="E6" s="12">
        <v>86.01</v>
      </c>
      <c r="F6" s="15">
        <v>1.8</v>
      </c>
      <c r="G6" s="17">
        <f t="shared" si="0"/>
        <v>88.210000000000008</v>
      </c>
    </row>
    <row r="7" spans="1:8">
      <c r="A7" s="3">
        <v>6</v>
      </c>
      <c r="B7" s="3" t="s">
        <v>12</v>
      </c>
      <c r="C7" s="3" t="s">
        <v>13</v>
      </c>
      <c r="D7" s="19">
        <v>1.4</v>
      </c>
      <c r="E7" s="12">
        <v>86.18</v>
      </c>
      <c r="F7" s="15">
        <v>1.4750000000000001</v>
      </c>
      <c r="G7" s="17">
        <f t="shared" si="0"/>
        <v>89.055000000000007</v>
      </c>
    </row>
    <row r="8" spans="1:8">
      <c r="A8" s="3">
        <v>7</v>
      </c>
      <c r="B8" s="3" t="s">
        <v>14</v>
      </c>
      <c r="C8" s="3">
        <v>549</v>
      </c>
      <c r="D8" s="19">
        <v>0.6</v>
      </c>
      <c r="E8" s="12">
        <v>88.09</v>
      </c>
      <c r="F8" s="15">
        <v>1.2250000000000001</v>
      </c>
      <c r="G8" s="17">
        <f t="shared" si="0"/>
        <v>89.914999999999992</v>
      </c>
    </row>
    <row r="9" spans="1:8">
      <c r="A9" s="3">
        <v>8</v>
      </c>
      <c r="B9" s="3" t="s">
        <v>16</v>
      </c>
      <c r="C9" s="3">
        <v>436</v>
      </c>
      <c r="D9" s="19">
        <v>1.7</v>
      </c>
      <c r="E9" s="12">
        <v>87.58</v>
      </c>
      <c r="F9" s="15">
        <v>1.325</v>
      </c>
      <c r="G9" s="17">
        <f t="shared" si="0"/>
        <v>90.605000000000004</v>
      </c>
    </row>
    <row r="10" spans="1:8">
      <c r="A10" s="3">
        <v>9</v>
      </c>
      <c r="B10" s="3" t="s">
        <v>17</v>
      </c>
      <c r="C10" s="3">
        <v>517</v>
      </c>
      <c r="D10" s="19">
        <v>0.7</v>
      </c>
      <c r="E10" s="12">
        <v>89.39</v>
      </c>
      <c r="F10" s="15">
        <v>2</v>
      </c>
      <c r="G10" s="17">
        <f t="shared" si="0"/>
        <v>92.09</v>
      </c>
    </row>
    <row r="11" spans="1:8">
      <c r="A11" s="3">
        <v>10</v>
      </c>
      <c r="B11" s="3" t="s">
        <v>18</v>
      </c>
      <c r="C11" s="3" t="s">
        <v>19</v>
      </c>
      <c r="D11" s="19">
        <v>0</v>
      </c>
      <c r="E11" s="12">
        <v>83.11</v>
      </c>
      <c r="F11" s="15">
        <v>1.2250000000000001</v>
      </c>
      <c r="G11" s="17">
        <f t="shared" si="0"/>
        <v>84.334999999999994</v>
      </c>
    </row>
    <row r="12" spans="1:8">
      <c r="A12" s="3">
        <v>11</v>
      </c>
      <c r="B12" s="3" t="s">
        <v>20</v>
      </c>
      <c r="C12" s="3">
        <v>512</v>
      </c>
      <c r="D12" s="19">
        <v>0</v>
      </c>
      <c r="E12" s="12">
        <v>83.93</v>
      </c>
      <c r="F12" s="15">
        <v>1.075</v>
      </c>
      <c r="G12" s="17">
        <f t="shared" si="0"/>
        <v>85.00500000000001</v>
      </c>
    </row>
    <row r="13" spans="1:8">
      <c r="A13" s="3">
        <v>12</v>
      </c>
      <c r="B13" s="3" t="s">
        <v>21</v>
      </c>
      <c r="C13" s="3">
        <v>478</v>
      </c>
      <c r="D13" s="19">
        <v>0</v>
      </c>
      <c r="E13" s="12">
        <v>83.91</v>
      </c>
      <c r="F13" s="15">
        <v>1.125</v>
      </c>
      <c r="G13" s="17">
        <f t="shared" si="0"/>
        <v>85.034999999999997</v>
      </c>
    </row>
    <row r="15" spans="1:8">
      <c r="A15" s="5">
        <v>13</v>
      </c>
      <c r="B15" s="3" t="s">
        <v>15</v>
      </c>
      <c r="C15" s="3">
        <v>562</v>
      </c>
      <c r="D15" s="19">
        <v>2.1</v>
      </c>
      <c r="E15" s="12">
        <v>86.04</v>
      </c>
      <c r="F15" s="15">
        <v>1.85</v>
      </c>
      <c r="G15" s="23">
        <f>2.1+86.04+1.85</f>
        <v>89.99</v>
      </c>
      <c r="H15" t="s">
        <v>75</v>
      </c>
    </row>
  </sheetData>
  <phoneticPr fontId="2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A21" sqref="A21"/>
    </sheetView>
  </sheetViews>
  <sheetFormatPr defaultColWidth="11" defaultRowHeight="14.25"/>
  <sheetData>
    <row r="1" spans="1:8">
      <c r="A1" s="7" t="s">
        <v>0</v>
      </c>
      <c r="B1" s="7" t="s">
        <v>1</v>
      </c>
      <c r="C1" s="7" t="s">
        <v>2</v>
      </c>
      <c r="D1" s="18" t="s">
        <v>5</v>
      </c>
      <c r="E1" s="11" t="s">
        <v>3</v>
      </c>
      <c r="F1" s="14" t="s">
        <v>4</v>
      </c>
      <c r="G1" s="16" t="s">
        <v>6</v>
      </c>
    </row>
    <row r="2" spans="1:8">
      <c r="A2" s="3">
        <v>1</v>
      </c>
      <c r="B2" s="3" t="s">
        <v>47</v>
      </c>
      <c r="C2" s="3">
        <v>592</v>
      </c>
      <c r="D2" s="19">
        <v>1</v>
      </c>
      <c r="E2" s="12">
        <v>86.74</v>
      </c>
      <c r="F2" s="15">
        <v>1.0249999999999999</v>
      </c>
      <c r="G2" s="17">
        <f t="shared" ref="G2:G14" si="0">D2+E2+F2</f>
        <v>88.765000000000001</v>
      </c>
    </row>
    <row r="3" spans="1:8">
      <c r="A3" s="3">
        <v>2</v>
      </c>
      <c r="B3" s="3" t="s">
        <v>48</v>
      </c>
      <c r="C3" s="3">
        <v>469</v>
      </c>
      <c r="D3" s="19">
        <v>1.1000000000000001</v>
      </c>
      <c r="E3" s="12">
        <v>84.83</v>
      </c>
      <c r="F3" s="15">
        <v>1.375</v>
      </c>
      <c r="G3" s="17">
        <f t="shared" si="0"/>
        <v>87.304999999999993</v>
      </c>
    </row>
    <row r="4" spans="1:8">
      <c r="A4" s="3">
        <v>3</v>
      </c>
      <c r="B4" s="3" t="s">
        <v>50</v>
      </c>
      <c r="C4" s="3">
        <v>520</v>
      </c>
      <c r="D4" s="19">
        <v>0.4</v>
      </c>
      <c r="E4" s="12">
        <v>83.74</v>
      </c>
      <c r="F4" s="15">
        <v>1.05</v>
      </c>
      <c r="G4" s="17">
        <f t="shared" si="0"/>
        <v>85.19</v>
      </c>
    </row>
    <row r="5" spans="1:8">
      <c r="A5" s="3">
        <v>4</v>
      </c>
      <c r="B5" s="3" t="s">
        <v>51</v>
      </c>
      <c r="C5" s="3" t="s">
        <v>68</v>
      </c>
      <c r="D5" s="19">
        <v>1.3</v>
      </c>
      <c r="E5" s="12">
        <v>89.73</v>
      </c>
      <c r="F5" s="15">
        <v>1.4</v>
      </c>
      <c r="G5" s="17">
        <f t="shared" si="0"/>
        <v>92.43</v>
      </c>
    </row>
    <row r="6" spans="1:8">
      <c r="A6" s="3">
        <v>5</v>
      </c>
      <c r="B6" s="3" t="s">
        <v>54</v>
      </c>
      <c r="C6" s="3">
        <v>547</v>
      </c>
      <c r="D6" s="19">
        <v>2</v>
      </c>
      <c r="E6" s="12">
        <v>85.8</v>
      </c>
      <c r="F6" s="15">
        <v>2</v>
      </c>
      <c r="G6" s="17">
        <f t="shared" si="0"/>
        <v>89.8</v>
      </c>
    </row>
    <row r="7" spans="1:8">
      <c r="A7" s="3">
        <v>6</v>
      </c>
      <c r="B7" s="3" t="s">
        <v>55</v>
      </c>
      <c r="C7" s="3">
        <v>519</v>
      </c>
      <c r="D7" s="19">
        <v>0</v>
      </c>
      <c r="E7" s="12">
        <v>85.1</v>
      </c>
      <c r="F7" s="15">
        <v>1.325</v>
      </c>
      <c r="G7" s="17">
        <f t="shared" si="0"/>
        <v>86.424999999999997</v>
      </c>
    </row>
    <row r="8" spans="1:8">
      <c r="A8" s="3">
        <v>7</v>
      </c>
      <c r="B8" s="3" t="s">
        <v>56</v>
      </c>
      <c r="C8" s="3">
        <v>517</v>
      </c>
      <c r="D8" s="19">
        <v>0.3</v>
      </c>
      <c r="E8" s="12">
        <v>89.63</v>
      </c>
      <c r="F8" s="15">
        <v>1.575</v>
      </c>
      <c r="G8" s="17">
        <f t="shared" si="0"/>
        <v>91.504999999999995</v>
      </c>
    </row>
    <row r="9" spans="1:8">
      <c r="A9" s="3">
        <v>8</v>
      </c>
      <c r="B9" s="3" t="s">
        <v>57</v>
      </c>
      <c r="C9" s="3">
        <v>515</v>
      </c>
      <c r="D9" s="19">
        <v>0.2</v>
      </c>
      <c r="E9" s="12">
        <v>87.14</v>
      </c>
      <c r="F9" s="15">
        <v>1.175</v>
      </c>
      <c r="G9" s="17">
        <f t="shared" si="0"/>
        <v>88.515000000000001</v>
      </c>
    </row>
    <row r="10" spans="1:8">
      <c r="A10" s="3">
        <v>9</v>
      </c>
      <c r="B10" s="3" t="s">
        <v>58</v>
      </c>
      <c r="C10" s="3">
        <v>552</v>
      </c>
      <c r="D10" s="19">
        <v>1.5</v>
      </c>
      <c r="E10" s="12">
        <v>85.15</v>
      </c>
      <c r="F10" s="15">
        <v>2</v>
      </c>
      <c r="G10" s="17">
        <f t="shared" si="0"/>
        <v>88.65</v>
      </c>
    </row>
    <row r="11" spans="1:8">
      <c r="A11" s="3">
        <v>10</v>
      </c>
      <c r="B11" s="3" t="s">
        <v>59</v>
      </c>
      <c r="C11" s="3">
        <v>501</v>
      </c>
      <c r="D11" s="19">
        <v>2.9</v>
      </c>
      <c r="E11" s="12">
        <v>85.1</v>
      </c>
      <c r="F11" s="15">
        <v>1.4750000000000001</v>
      </c>
      <c r="G11" s="17">
        <f t="shared" si="0"/>
        <v>89.474999999999994</v>
      </c>
    </row>
    <row r="12" spans="1:8">
      <c r="A12" s="3">
        <v>11</v>
      </c>
      <c r="B12" s="3" t="s">
        <v>61</v>
      </c>
      <c r="C12" s="3">
        <v>513</v>
      </c>
      <c r="D12" s="19">
        <v>1.8</v>
      </c>
      <c r="E12" s="12">
        <v>86.52</v>
      </c>
      <c r="F12" s="15">
        <v>2</v>
      </c>
      <c r="G12" s="17">
        <f t="shared" si="0"/>
        <v>90.32</v>
      </c>
    </row>
    <row r="13" spans="1:8">
      <c r="A13" s="3">
        <v>12</v>
      </c>
      <c r="B13" s="3" t="s">
        <v>63</v>
      </c>
      <c r="C13" s="3">
        <v>532</v>
      </c>
      <c r="D13" s="19">
        <v>1.05</v>
      </c>
      <c r="E13" s="12">
        <v>88.38</v>
      </c>
      <c r="F13" s="15">
        <v>1.2</v>
      </c>
      <c r="G13" s="17">
        <f t="shared" si="0"/>
        <v>90.63</v>
      </c>
    </row>
    <row r="14" spans="1:8">
      <c r="A14" s="3">
        <v>13</v>
      </c>
      <c r="B14" s="3" t="s">
        <v>64</v>
      </c>
      <c r="C14" s="3" t="s">
        <v>19</v>
      </c>
      <c r="D14" s="19">
        <v>0</v>
      </c>
      <c r="E14" s="12">
        <v>86.01</v>
      </c>
      <c r="F14" s="15">
        <v>1.65</v>
      </c>
      <c r="G14" s="17">
        <f t="shared" si="0"/>
        <v>87.660000000000011</v>
      </c>
    </row>
    <row r="16" spans="1:8">
      <c r="A16" s="5">
        <v>14</v>
      </c>
      <c r="B16" s="3" t="s">
        <v>52</v>
      </c>
      <c r="C16" s="3">
        <v>462</v>
      </c>
      <c r="D16" s="19">
        <v>1.9</v>
      </c>
      <c r="E16" s="12">
        <v>87.8</v>
      </c>
      <c r="F16" s="15">
        <v>1.2749999999999999</v>
      </c>
      <c r="G16" s="17">
        <f>D16+E16+F16</f>
        <v>90.975000000000009</v>
      </c>
      <c r="H16" t="s">
        <v>71</v>
      </c>
    </row>
    <row r="17" spans="1:8">
      <c r="A17" s="5">
        <v>15</v>
      </c>
      <c r="B17" s="20" t="s">
        <v>62</v>
      </c>
      <c r="C17" s="20">
        <v>567</v>
      </c>
      <c r="D17" s="21">
        <v>3.5</v>
      </c>
      <c r="E17" s="12">
        <v>90.45</v>
      </c>
      <c r="F17" s="15">
        <v>1.7749999999999999</v>
      </c>
      <c r="G17" s="17">
        <f>D17+E17+F17</f>
        <v>95.725000000000009</v>
      </c>
      <c r="H17" t="s">
        <v>70</v>
      </c>
    </row>
    <row r="19" spans="1:8">
      <c r="A19" s="10">
        <v>16</v>
      </c>
      <c r="B19" s="3" t="s">
        <v>49</v>
      </c>
      <c r="C19" s="3">
        <v>532</v>
      </c>
      <c r="D19" s="19">
        <v>0.05</v>
      </c>
      <c r="E19" s="12">
        <v>73.260000000000005</v>
      </c>
      <c r="F19" s="15">
        <v>2</v>
      </c>
      <c r="G19" s="17">
        <f>D19+E19+F19</f>
        <v>75.31</v>
      </c>
      <c r="H19" t="s">
        <v>72</v>
      </c>
    </row>
    <row r="20" spans="1:8">
      <c r="A20" s="3">
        <v>17</v>
      </c>
      <c r="B20" s="3" t="s">
        <v>53</v>
      </c>
      <c r="C20" s="3">
        <v>583</v>
      </c>
      <c r="D20" s="19">
        <v>1.1000000000000001</v>
      </c>
      <c r="E20" s="12">
        <v>88.05</v>
      </c>
      <c r="F20" s="15">
        <v>1.575</v>
      </c>
      <c r="G20" s="17">
        <f>D20+E20+F20</f>
        <v>90.724999999999994</v>
      </c>
      <c r="H20" t="s">
        <v>72</v>
      </c>
    </row>
    <row r="21" spans="1:8">
      <c r="A21" s="3">
        <v>18</v>
      </c>
      <c r="B21" s="3" t="s">
        <v>60</v>
      </c>
      <c r="C21" s="3">
        <v>561</v>
      </c>
      <c r="D21" s="21">
        <v>1.6</v>
      </c>
      <c r="E21" s="12">
        <v>88.31</v>
      </c>
      <c r="F21" s="15">
        <v>2</v>
      </c>
      <c r="G21" s="17">
        <f>D21+E21+F21</f>
        <v>91.91</v>
      </c>
      <c r="H21" t="s">
        <v>73</v>
      </c>
    </row>
  </sheetData>
  <phoneticPr fontId="2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H14" sqref="H14"/>
    </sheetView>
  </sheetViews>
  <sheetFormatPr defaultColWidth="11" defaultRowHeight="14.25"/>
  <sheetData>
    <row r="1" spans="1:8">
      <c r="A1" s="7" t="s">
        <v>0</v>
      </c>
      <c r="B1" s="7" t="s">
        <v>1</v>
      </c>
      <c r="C1" s="7" t="s">
        <v>2</v>
      </c>
      <c r="D1" s="18" t="s">
        <v>5</v>
      </c>
      <c r="E1" s="11" t="s">
        <v>3</v>
      </c>
      <c r="F1" s="14" t="s">
        <v>4</v>
      </c>
      <c r="G1" s="16" t="s">
        <v>6</v>
      </c>
    </row>
    <row r="2" spans="1:8">
      <c r="A2" s="3">
        <v>1</v>
      </c>
      <c r="B2" s="3" t="s">
        <v>36</v>
      </c>
      <c r="C2" s="3">
        <v>565</v>
      </c>
      <c r="D2" s="19">
        <v>1.6</v>
      </c>
      <c r="E2" s="12">
        <v>90.67</v>
      </c>
      <c r="F2" s="15">
        <v>1.575</v>
      </c>
      <c r="G2" s="17">
        <f t="shared" ref="G2:G12" si="0">D2+E2+F2</f>
        <v>93.844999999999999</v>
      </c>
    </row>
    <row r="3" spans="1:8">
      <c r="A3" s="3">
        <v>2</v>
      </c>
      <c r="B3" s="3" t="s">
        <v>37</v>
      </c>
      <c r="C3" s="3">
        <v>590</v>
      </c>
      <c r="D3" s="19">
        <v>1.4</v>
      </c>
      <c r="E3" s="12">
        <v>89.91</v>
      </c>
      <c r="F3" s="15">
        <v>1.925</v>
      </c>
      <c r="G3" s="17">
        <f t="shared" si="0"/>
        <v>93.234999999999999</v>
      </c>
    </row>
    <row r="4" spans="1:8">
      <c r="A4" s="3">
        <v>3</v>
      </c>
      <c r="B4" s="3" t="s">
        <v>38</v>
      </c>
      <c r="C4" s="3">
        <v>511</v>
      </c>
      <c r="D4" s="19">
        <v>1.5</v>
      </c>
      <c r="E4" s="12">
        <v>83.28</v>
      </c>
      <c r="F4" s="15">
        <v>1.425</v>
      </c>
      <c r="G4" s="17">
        <f t="shared" si="0"/>
        <v>86.204999999999998</v>
      </c>
    </row>
    <row r="5" spans="1:8">
      <c r="A5" s="3">
        <v>4</v>
      </c>
      <c r="B5" s="3" t="s">
        <v>39</v>
      </c>
      <c r="C5" s="3">
        <v>523</v>
      </c>
      <c r="D5" s="19">
        <v>0.8</v>
      </c>
      <c r="E5" s="12">
        <v>90.33</v>
      </c>
      <c r="F5" s="15">
        <v>1.75</v>
      </c>
      <c r="G5" s="17">
        <f t="shared" si="0"/>
        <v>92.88</v>
      </c>
    </row>
    <row r="6" spans="1:8">
      <c r="A6" s="3">
        <v>5</v>
      </c>
      <c r="B6" s="3" t="s">
        <v>40</v>
      </c>
      <c r="C6" s="3">
        <v>467</v>
      </c>
      <c r="D6" s="19">
        <v>0.2</v>
      </c>
      <c r="E6" s="12">
        <v>86.4</v>
      </c>
      <c r="F6" s="15">
        <v>1.4750000000000001</v>
      </c>
      <c r="G6" s="17">
        <f t="shared" si="0"/>
        <v>88.075000000000003</v>
      </c>
    </row>
    <row r="7" spans="1:8">
      <c r="A7" s="3">
        <v>6</v>
      </c>
      <c r="B7" s="3" t="s">
        <v>41</v>
      </c>
      <c r="C7" s="3">
        <v>542</v>
      </c>
      <c r="D7" s="19">
        <v>0.95</v>
      </c>
      <c r="E7" s="12">
        <v>87.14</v>
      </c>
      <c r="F7" s="15">
        <v>1.325</v>
      </c>
      <c r="G7" s="17">
        <f t="shared" si="0"/>
        <v>89.415000000000006</v>
      </c>
    </row>
    <row r="8" spans="1:8">
      <c r="A8" s="3">
        <v>7</v>
      </c>
      <c r="B8" s="3" t="s">
        <v>42</v>
      </c>
      <c r="C8" s="3">
        <v>526</v>
      </c>
      <c r="D8" s="19">
        <v>1.4</v>
      </c>
      <c r="E8" s="12">
        <v>86.09</v>
      </c>
      <c r="F8" s="15">
        <v>1.8</v>
      </c>
      <c r="G8" s="17">
        <f t="shared" si="0"/>
        <v>89.29</v>
      </c>
    </row>
    <row r="9" spans="1:8">
      <c r="A9" s="3">
        <v>8</v>
      </c>
      <c r="B9" s="3" t="s">
        <v>43</v>
      </c>
      <c r="C9" s="3">
        <v>559</v>
      </c>
      <c r="D9" s="19">
        <v>1.1000000000000001</v>
      </c>
      <c r="E9" s="12">
        <v>87.31</v>
      </c>
      <c r="F9" s="15">
        <v>1.3</v>
      </c>
      <c r="G9" s="17">
        <f t="shared" si="0"/>
        <v>89.71</v>
      </c>
    </row>
    <row r="10" spans="1:8">
      <c r="A10" s="3">
        <v>9</v>
      </c>
      <c r="B10" s="3" t="s">
        <v>44</v>
      </c>
      <c r="C10" s="3">
        <v>490</v>
      </c>
      <c r="D10" s="19">
        <v>0.5</v>
      </c>
      <c r="E10" s="12">
        <v>86.33</v>
      </c>
      <c r="F10" s="15">
        <v>1.3</v>
      </c>
      <c r="G10" s="17">
        <f t="shared" si="0"/>
        <v>88.13</v>
      </c>
    </row>
    <row r="11" spans="1:8">
      <c r="A11" s="3">
        <v>10</v>
      </c>
      <c r="B11" s="3" t="s">
        <v>45</v>
      </c>
      <c r="C11" s="3">
        <v>499</v>
      </c>
      <c r="D11" s="19">
        <v>0.2</v>
      </c>
      <c r="E11" s="12">
        <v>86.76</v>
      </c>
      <c r="F11" s="15">
        <v>1.675</v>
      </c>
      <c r="G11" s="17">
        <f t="shared" si="0"/>
        <v>88.635000000000005</v>
      </c>
    </row>
    <row r="12" spans="1:8">
      <c r="A12" s="3">
        <v>11</v>
      </c>
      <c r="B12" s="3" t="s">
        <v>46</v>
      </c>
      <c r="C12" s="3">
        <v>541</v>
      </c>
      <c r="D12" s="19">
        <v>1.2</v>
      </c>
      <c r="E12" s="12">
        <v>87.06</v>
      </c>
      <c r="F12" s="15">
        <v>1.85</v>
      </c>
      <c r="G12" s="17">
        <f t="shared" si="0"/>
        <v>90.11</v>
      </c>
    </row>
    <row r="13" spans="1:8">
      <c r="A13" s="22"/>
      <c r="B13" s="3"/>
      <c r="C13" s="3"/>
      <c r="D13" s="19"/>
      <c r="E13" s="12"/>
      <c r="F13" s="15"/>
      <c r="G13" s="23"/>
    </row>
    <row r="14" spans="1:8">
      <c r="A14" s="10">
        <v>12</v>
      </c>
      <c r="B14" s="3" t="s">
        <v>35</v>
      </c>
      <c r="C14" s="3">
        <v>591</v>
      </c>
      <c r="D14" s="19">
        <v>0.9</v>
      </c>
      <c r="E14" s="12">
        <v>87.92</v>
      </c>
      <c r="F14" s="15">
        <v>2</v>
      </c>
      <c r="G14" s="17">
        <f>D14+E14+F14</f>
        <v>90.820000000000007</v>
      </c>
      <c r="H14" t="s">
        <v>74</v>
      </c>
    </row>
  </sheetData>
  <phoneticPr fontId="20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不包括竺院的累计排名</vt:lpstr>
      <vt:lpstr>1班</vt:lpstr>
      <vt:lpstr>2班</vt:lpstr>
      <vt:lpstr>3班</vt:lpstr>
      <vt:lpstr>4班</vt:lpstr>
    </vt:vector>
  </TitlesOfParts>
  <Manager/>
  <Company>zju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Dell-zju</dc:creator>
  <cp:keywords/>
  <dc:description/>
  <cp:lastModifiedBy>Dell-zju</cp:lastModifiedBy>
  <cp:revision/>
  <cp:lastPrinted>2015-09-17T06:48:47Z</cp:lastPrinted>
  <dcterms:created xsi:type="dcterms:W3CDTF">2013-09-16T07:01:06Z</dcterms:created>
  <dcterms:modified xsi:type="dcterms:W3CDTF">2015-09-17T07:55:48Z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2052-9.1.0.4843</vt:lpwstr>
  </property>
</Properties>
</file>